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ountain Lakes\ROLLING REASSESSMENT\2025 Reassessment\WEBSITE\"/>
    </mc:Choice>
  </mc:AlternateContent>
  <xr:revisionPtr revIDLastSave="0" documentId="13_ncr:1_{742A9F0B-C192-47D4-9032-DE102B860AD6}" xr6:coauthVersionLast="47" xr6:coauthVersionMax="47" xr10:uidLastSave="{00000000-0000-0000-0000-000000000000}"/>
  <bookViews>
    <workbookView xWindow="2445" yWindow="570" windowWidth="21600" windowHeight="11295" xr2:uid="{00000000-000D-0000-FFFF-FFFF00000000}"/>
  </bookViews>
  <sheets>
    <sheet name="Mountain La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F23" i="1"/>
  <c r="E23" i="1"/>
  <c r="H22" i="1"/>
  <c r="F22" i="1"/>
  <c r="E22" i="1"/>
  <c r="F24" i="1" l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<sst xmlns="http://schemas.openxmlformats.org/spreadsheetml/2006/main" count="40" uniqueCount="39">
  <si>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</si>
  <si>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</si>
  <si>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</si>
  <si>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</si>
  <si>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</si>
  <si>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</si>
  <si>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</si>
  <si>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</si>
  <si>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</si>
  <si>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</si>
  <si>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</si>
  <si>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</si>
  <si>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</si>
  <si>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</si>
  <si>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</si>
  <si>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</si>
  <si>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</si>
  <si>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</si>
  <si>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</si>
  <si>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</si>
  <si>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</si>
  <si>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</si>
  <si>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</si>
  <si>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</si>
  <si>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</si>
  <si>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</si>
  <si>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</si>
  <si>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</si>
  <si>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</si>
  <si>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</si>
  <si>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</si>
  <si>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</si>
  <si>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</si>
  <si>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 xml:space="preserve"> </t>
  </si>
  <si>
    <t>Borough of Mountain Lakes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</si>
  <si>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</si>
  <si>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</si>
  <si>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2024 Tax Rate</t>
  </si>
  <si>
    <r>
      <t>2024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</si>
</sst>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00"/>
    <numFmt numFmtId="166" formatCode="0.000%"/>
    <numFmt numFmtId="167" formatCode="&quot;$&quot;#,##0.000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7" fontId="3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3" workbookViewId="0">
      <selection activeCell="H15" sqref="H15"/>
    </sheetView>
  </sheetViews>
  <sheetFormatPr defaultColWidth="9.140625" defaultRowHeight="12.75" x14ac:dyDescent="0.2"/>
  <cols>
    <col min="1" max="1" width="2.7109375" style="36" customWidth="1"/>
    <col min="2" max="2" width="35" style="37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1" t="s">
        <v>34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15.95" customHeight="1" x14ac:dyDescent="0.2">
      <c r="A2" s="41" t="s">
        <v>35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40" t="str">
        <f>"---------- Examples ----------"</f>
        <v>---------- Examples ----------</v>
      </c>
      <c r="F11" s="40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885800</v>
      </c>
      <c r="F14" s="25">
        <v>945800</v>
      </c>
      <c r="H14" s="1" t="s">
        <v>33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26" t="s">
        <v>32</v>
      </c>
      <c r="C15" s="24"/>
      <c r="E15" s="25">
        <v>971100</v>
      </c>
      <c r="F15" s="25">
        <v>1016900</v>
      </c>
      <c r="H15" s="1" t="s">
        <v>33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7" t="s">
        <v>36</v>
      </c>
      <c r="C17" s="28"/>
      <c r="E17" s="29">
        <f>E15/E14</f>
        <v>1.096297132535561</v>
      </c>
      <c r="F17" s="29">
        <f>F15/F14</f>
        <v>1.0751744554874181</v>
      </c>
      <c r="H17" s="30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7" t="s">
        <v>37</v>
      </c>
      <c r="C19" s="31"/>
      <c r="E19" s="38">
        <v>2.3879999999999999</v>
      </c>
      <c r="F19" s="39">
        <v>2.3879999999999999</v>
      </c>
      <c r="G19" s="39"/>
      <c r="H19" s="39">
        <v>2.3879999999999999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1"/>
      <c r="E20" s="39">
        <v>2.2080000000000002</v>
      </c>
      <c r="F20" s="39">
        <v>2.2080000000000002</v>
      </c>
      <c r="G20" s="39"/>
      <c r="H20" s="39">
        <v>2.2080000000000002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7" t="s">
        <v>38</v>
      </c>
      <c r="C22" s="25"/>
      <c r="E22" s="25">
        <f>(E14*(E19/100))</f>
        <v>21152.903999999999</v>
      </c>
      <c r="F22" s="25">
        <f>(F14*(F19/100))</f>
        <v>22585.703999999998</v>
      </c>
      <c r="H22" s="25" t="e">
        <f>(H14*(H19/100))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2">
        <f>(E15*(E20/100))</f>
        <v>21441.888000000003</v>
      </c>
      <c r="F23" s="32">
        <f>(F15*(F20/100))</f>
        <v>22453.152000000002</v>
      </c>
      <c r="H23" s="32" t="e">
        <f>(H15*(H20/100))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7"/>
      <c r="E24" s="24">
        <f>E23-E22</f>
        <v>288.98400000000402</v>
      </c>
      <c r="F24" s="24">
        <f>F23-F22</f>
        <v>-132.55199999999604</v>
      </c>
      <c r="G24" s="27"/>
      <c r="H24" s="33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5" customFormat="1" x14ac:dyDescent="0.2">
      <c r="A26" s="34" t="s">
        <v>29</v>
      </c>
      <c r="I26" s="4"/>
    </row>
  </sheetData>
  <sheetProtection algorithmName="SHA-512" hashValue="rNtQvKmic775LxcFvNqtsNi+SON7vgv2L4sylneUKt7EwISMI7Vz1OrRwfBtkGv+4keiRCbNM8k1zPCHTv+gOg==" saltValue="mVAcn6e0yWEHwVov7Z1z8A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Mountain Lakes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2024-12-04T00:25:20Z</dcterms:modified>
</cp:coreProperties>
</file>